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92992DD5-9A9A-47C5-A385-304B33E15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G28" i="1" s="1"/>
  <c r="D27" i="1"/>
  <c r="G27" i="1" s="1"/>
  <c r="G26" i="1" s="1"/>
  <c r="F26" i="1"/>
  <c r="E26" i="1"/>
  <c r="C26" i="1"/>
  <c r="B26" i="1"/>
  <c r="D25" i="1"/>
  <c r="G25" i="1" s="1"/>
  <c r="D24" i="1"/>
  <c r="G24" i="1" s="1"/>
  <c r="F23" i="1"/>
  <c r="E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D10" i="1"/>
  <c r="C10" i="1"/>
  <c r="B10" i="1"/>
  <c r="D9" i="1"/>
  <c r="G9" i="1" s="1"/>
  <c r="D8" i="1"/>
  <c r="G8" i="1" s="1"/>
  <c r="G7" i="1" s="1"/>
  <c r="F7" i="1"/>
  <c r="F6" i="1" s="1"/>
  <c r="F37" i="1" s="1"/>
  <c r="E7" i="1"/>
  <c r="E6" i="1" s="1"/>
  <c r="E37" i="1" s="1"/>
  <c r="C7" i="1"/>
  <c r="C6" i="1" s="1"/>
  <c r="C37" i="1" s="1"/>
  <c r="B7" i="1"/>
  <c r="B6" i="1" s="1"/>
  <c r="B37" i="1" s="1"/>
  <c r="G23" i="1" l="1"/>
  <c r="D7" i="1"/>
  <c r="D6" i="1" s="1"/>
  <c r="D37" i="1" s="1"/>
  <c r="G20" i="1"/>
  <c r="G19" i="1" s="1"/>
  <c r="G6" i="1" s="1"/>
  <c r="G37" i="1" s="1"/>
  <c r="G32" i="1"/>
  <c r="G31" i="1" s="1"/>
  <c r="D23" i="1"/>
  <c r="D26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<sst xmlns="http://schemas.openxmlformats.org/spreadsheetml/2006/main" count="42" uniqueCount="42">
  <si>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</si>
  <si>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</si>
  <si>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</si>
  <si>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</si>
  <si>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</si>
  <si>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</si>
  <si>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</si>
  <si>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</si>
  <si>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</si>
  <si>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</si>
  <si>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</si>
  <si>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</si>
  <si>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</si>
  <si>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</si>
  <si>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</si>
  <si>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</si>
  <si>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</si>
  <si>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</si>
  <si>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</si>
  <si>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</si>
  <si>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</si>
  <si>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</si>
  <si>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</si>
  <si>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</si>
  <si>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</si>
  <si>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</si>
  <si>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</si>
  <si>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</si>
  <si>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</si>
  <si>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</si>
  <si>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</si>
  <si>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</si>
  <si>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</si>
  <si>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</si>
  <si>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</si>
  <si>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</si>
  <si>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</si>
  <si>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</si>
  <si>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</si>
  <si>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</si>
  <si>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</si>
  <si>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MUNICIPAL DE CULTURA DE ACAMBARO GUANAJUATO
Gasto por Categoría Programática
Del 01 de abri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</si>
</sst>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D46" sqref="D4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4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3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6244529</v>
      </c>
      <c r="C6" s="10">
        <f t="shared" ref="C6:G6" si="0">+C7+C10+C19+C23+C26+C31</f>
        <v>585844.80000000005</v>
      </c>
      <c r="D6" s="10">
        <f t="shared" si="0"/>
        <v>6830373.8000000007</v>
      </c>
      <c r="E6" s="10">
        <f t="shared" si="0"/>
        <v>2873222.1</v>
      </c>
      <c r="F6" s="10">
        <f t="shared" si="0"/>
        <v>2873222.1</v>
      </c>
      <c r="G6" s="10">
        <f t="shared" si="0"/>
        <v>3957151.7000000007</v>
      </c>
    </row>
    <row r="7" spans="1:7" x14ac:dyDescent="0.2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785433.81</v>
      </c>
      <c r="C10" s="11">
        <f>SUM(C11:C18)</f>
        <v>25844.799999999999</v>
      </c>
      <c r="D10" s="11">
        <f t="shared" ref="D10:G10" si="2">SUM(D11:D18)</f>
        <v>811278.6100000001</v>
      </c>
      <c r="E10" s="11">
        <f t="shared" si="2"/>
        <v>130598.58</v>
      </c>
      <c r="F10" s="11">
        <f t="shared" si="2"/>
        <v>130598.58</v>
      </c>
      <c r="G10" s="11">
        <f t="shared" si="2"/>
        <v>680680.03000000014</v>
      </c>
    </row>
    <row r="11" spans="1:7" x14ac:dyDescent="0.2">
      <c r="A11" s="20" t="s">
        <v>15</v>
      </c>
      <c r="B11" s="12">
        <v>785433.81</v>
      </c>
      <c r="C11" s="12">
        <v>25844.799999999999</v>
      </c>
      <c r="D11" s="12">
        <f t="shared" ref="D11:D18" si="3">B11+C11</f>
        <v>811278.6100000001</v>
      </c>
      <c r="E11" s="12">
        <v>130598.58</v>
      </c>
      <c r="F11" s="12">
        <v>130598.58</v>
      </c>
      <c r="G11" s="12">
        <f t="shared" ref="G11:G18" si="4">D11-E11</f>
        <v>680680.03000000014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0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9" t="s">
        <v>23</v>
      </c>
      <c r="B19" s="11">
        <f>SUM(B20:B22)</f>
        <v>5459095.1900000004</v>
      </c>
      <c r="C19" s="11">
        <f>SUM(C20:C22)</f>
        <v>560000</v>
      </c>
      <c r="D19" s="11">
        <f t="shared" ref="D19:G19" si="5">SUM(D20:D22)</f>
        <v>6019095.1900000004</v>
      </c>
      <c r="E19" s="11">
        <f t="shared" si="5"/>
        <v>2742623.52</v>
      </c>
      <c r="F19" s="11">
        <f t="shared" si="5"/>
        <v>2742623.52</v>
      </c>
      <c r="G19" s="11">
        <f t="shared" si="5"/>
        <v>3276471.6700000004</v>
      </c>
    </row>
    <row r="20" spans="1:7" x14ac:dyDescent="0.2">
      <c r="A20" s="20" t="s">
        <v>24</v>
      </c>
      <c r="B20" s="12">
        <v>5459095.1900000004</v>
      </c>
      <c r="C20" s="12">
        <v>560000</v>
      </c>
      <c r="D20" s="12">
        <f t="shared" ref="D20:D22" si="6">B20+C20</f>
        <v>6019095.1900000004</v>
      </c>
      <c r="E20" s="12">
        <v>2742623.52</v>
      </c>
      <c r="F20" s="12">
        <v>2742623.52</v>
      </c>
      <c r="G20" s="12">
        <f t="shared" ref="G20:G22" si="7">D20-E20</f>
        <v>3276471.6700000004</v>
      </c>
    </row>
    <row r="21" spans="1:7" x14ac:dyDescent="0.2">
      <c r="A21" s="20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1">
        <f t="shared" ref="B37:G37" si="17">+B6+B33+B34+B35</f>
        <v>6244529</v>
      </c>
      <c r="C37" s="21">
        <f t="shared" si="17"/>
        <v>585844.80000000005</v>
      </c>
      <c r="D37" s="21">
        <f t="shared" si="17"/>
        <v>6830373.8000000007</v>
      </c>
      <c r="E37" s="21">
        <f t="shared" si="17"/>
        <v>2873222.1</v>
      </c>
      <c r="F37" s="21">
        <f t="shared" si="17"/>
        <v>2873222.1</v>
      </c>
      <c r="G37" s="21">
        <f t="shared" si="17"/>
        <v>3957151.7000000007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3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2012-12-11T21:13:37Z</dcterms:created>
  <dcterms:modified xsi:type="dcterms:W3CDTF">2024-07-26T15:09:04Z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